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Memória 1.0" sheetId="4" r:id="rId1"/>
    <sheet name="Memória Cálculo 1.4" sheetId="3" state="hidden" r:id="rId2"/>
    <sheet name="Planilha1" sheetId="1" state="hidden" r:id="rId3"/>
    <sheet name="Planilha2" sheetId="2" state="hidden" r:id="rId4"/>
  </sheets>
  <definedNames>
    <definedName name="_xlnm._FilterDatabase" localSheetId="0" hidden="1">'Memória 1.0'!$A$2:$J$3</definedName>
    <definedName name="_xlnm._FilterDatabase" localSheetId="1" hidden="1">'Memória Cálculo 1.4'!$A$2:$I$22</definedName>
    <definedName name="_xlnm._FilterDatabase" localSheetId="3" hidden="1">Planilha2!$A$1:$H$14</definedName>
    <definedName name="_xlnm.Print_Area" localSheetId="0">'Memória 1.0'!$A$1:$J$44</definedName>
    <definedName name="_xlnm.Print_Titles" localSheetId="0">'Memória 1.0'!$1:$1</definedName>
    <definedName name="_xlnm.Print_Titles" localSheetId="1">'Memória Cálculo 1.4'!$1:$2</definedName>
  </definedNames>
  <calcPr calcId="145621"/>
</workbook>
</file>

<file path=xl/calcChain.xml><?xml version="1.0" encoding="utf-8"?>
<calcChain xmlns="http://schemas.openxmlformats.org/spreadsheetml/2006/main">
  <c r="E27" i="1" l="1"/>
  <c r="E23" i="1" l="1"/>
  <c r="E24" i="1"/>
  <c r="E25" i="1"/>
  <c r="E26" i="1"/>
  <c r="E22" i="1"/>
</calcChain>
</file>

<file path=xl/sharedStrings.xml><?xml version="1.0" encoding="utf-8"?>
<sst xmlns="http://schemas.openxmlformats.org/spreadsheetml/2006/main" count="223" uniqueCount="146">
  <si>
    <t>consumo mensal</t>
  </si>
  <si>
    <t>4 unidades</t>
  </si>
  <si>
    <t>Estimativa compras/ano</t>
  </si>
  <si>
    <t>PLUS</t>
  </si>
  <si>
    <t>CONCLUSÃO/TOTAL</t>
  </si>
  <si>
    <t>MENSAL x 12 =&gt; 4 x 12 = 48 unidades</t>
  </si>
  <si>
    <t>8 unidades (17%)</t>
  </si>
  <si>
    <t xml:space="preserve">base histórica 1 unidade (rolo) por semana </t>
  </si>
  <si>
    <t>Histórico consumo/unidade/período OU FUNDAMENTO DE CONSUMO</t>
  </si>
  <si>
    <t>Crédito celular</t>
  </si>
  <si>
    <t xml:space="preserve">MENSAL x 12 =&gt; 40 x 12 = R$ 480,00 </t>
  </si>
  <si>
    <t>base histórica R$ 40,00 por mês</t>
  </si>
  <si>
    <t>unidade padrão entrega</t>
  </si>
  <si>
    <t>pacote 12 UNIDADES</t>
  </si>
  <si>
    <t>R$</t>
  </si>
  <si>
    <t>Detergente</t>
  </si>
  <si>
    <t>Frasco 500 ml</t>
  </si>
  <si>
    <t>Guardanapo 20 cm x 18 cm</t>
  </si>
  <si>
    <t>pacote 100 unidades</t>
  </si>
  <si>
    <t>Caixa com 90 unid</t>
  </si>
  <si>
    <t>prescrição 1 unid diária = 30 unid/mês</t>
  </si>
  <si>
    <t>30 unid</t>
  </si>
  <si>
    <t>base histórica 2 unid/dia = 60 unid/mês</t>
  </si>
  <si>
    <t>base histórica 250 ml/mês</t>
  </si>
  <si>
    <t>250 ml</t>
  </si>
  <si>
    <t>60 unid</t>
  </si>
  <si>
    <t>MENSAL x 12 =&gt; 250 x 12 = 3000 ml</t>
  </si>
  <si>
    <t>MENSAL x 12 =&gt; 60 x 12 = 720 unidades</t>
  </si>
  <si>
    <t>Festas fim ano =&gt; + 60 unid</t>
  </si>
  <si>
    <t>720 + 60 = 780 unid =&gt; 780 : 100 = 8 pacotes</t>
  </si>
  <si>
    <t>3000 : 500 = 6 frascos</t>
  </si>
  <si>
    <t>R$ 480 em créditos</t>
  </si>
  <si>
    <t>48 + 8 = 56 unidades =&gt; 56 : 12 = 5 pacotes</t>
  </si>
  <si>
    <t>MENSAL x 12 =&gt; 30 x 12 = 360 unidades</t>
  </si>
  <si>
    <t>Remédio OMEPRAZOL 20 mg</t>
  </si>
  <si>
    <t>360 : 90 = 4 caixas</t>
  </si>
  <si>
    <t>Papel higiênico Rolo 50 m</t>
  </si>
  <si>
    <t>Item/descrição</t>
  </si>
  <si>
    <t>VERSÃO 1.0</t>
  </si>
  <si>
    <t>VERSÃO 1.1</t>
  </si>
  <si>
    <t>Festas fim ano =&gt; 60 unid</t>
  </si>
  <si>
    <t>DEMANDA EXATA +  DEMANDA VARIÁVEL</t>
  </si>
  <si>
    <t>PLUS 
(DEMANDA VARIÁVEL)</t>
  </si>
  <si>
    <t xml:space="preserve">48 + 8 = 56 unidades </t>
  </si>
  <si>
    <t xml:space="preserve">720 + 60 = 780 unid </t>
  </si>
  <si>
    <t>56 / 12 = 5 UNIDADES</t>
  </si>
  <si>
    <t>R$ 480 + 36,00 = 516,00 em créditos</t>
  </si>
  <si>
    <t>Viagem fora Estado =&gt; R$ 36,00</t>
  </si>
  <si>
    <t>516,00 / 12 = R$ 43,00</t>
  </si>
  <si>
    <t>3000 : 500 = 6 FRASCOS</t>
  </si>
  <si>
    <t>780 : 100 = 8 PACOTES</t>
  </si>
  <si>
    <t>360 : 90 = 4 CAIXAS</t>
  </si>
  <si>
    <t>RESULTADO
QUANTIDADE ANUAL DA UNID PADRÃO ENTREGA</t>
  </si>
  <si>
    <t>4 x 12 = 48 unidades</t>
  </si>
  <si>
    <t xml:space="preserve">40 x 12 = R$ 480,00 </t>
  </si>
  <si>
    <t>250 x 12 = 3000 ml</t>
  </si>
  <si>
    <t>60 x 12 = 720 unidades</t>
  </si>
  <si>
    <t>30 x 12 = 360 unidades</t>
  </si>
  <si>
    <t xml:space="preserve">base histórica R$ 40,00 </t>
  </si>
  <si>
    <t>base histórica 250 ml</t>
  </si>
  <si>
    <t>base histórica 60 unid</t>
  </si>
  <si>
    <t>prescrição 30 unid</t>
  </si>
  <si>
    <t>base histórica 4 unidades</t>
  </si>
  <si>
    <t>Histórico  ou Estimativa 
"consumo" MENSAL</t>
  </si>
  <si>
    <t>Estimativa "consumo"/ano
(MENSAL x 12)</t>
  </si>
  <si>
    <t>VERSÃO 1.2</t>
  </si>
  <si>
    <t>CONSUMO  MENSAL
(Em função da unidade padrão entrega)</t>
  </si>
  <si>
    <t xml:space="preserve">CONSUMO  MENSAL
</t>
  </si>
  <si>
    <t>TIPO:
 a) HISTÓRICO
b) ESTIMADO</t>
  </si>
  <si>
    <t>ESTIMADO</t>
  </si>
  <si>
    <t>HISTÓRICO</t>
  </si>
  <si>
    <t>CONSUMO ANUAL
(CONSUMO MENSAL x 12)</t>
  </si>
  <si>
    <t>BASE CONSUMO MENSAL
 a) HISTÓRICO
b) ESTIMADO</t>
  </si>
  <si>
    <t xml:space="preserve">DISPENSER DE 400ML COM RESERVATÓRIO ACOPLADO.  </t>
  </si>
  <si>
    <t>ÁLCOOL LÍQUIDO 70% PARA HIGIENIZAÇÃO DE SUPERFÍCIES</t>
  </si>
  <si>
    <t>PANO MULTIUSO PERFEX COM DIMENSÕES 33X60 CM</t>
  </si>
  <si>
    <t xml:space="preserve">LUVA PARA PROCEDIMENTO NÃO CIRÚRGICO EM
POLICLORETO DE VINILA (VINIL) SEM PÓ, SUPERFÍCIE LISA, NÃO ESTÉRIL, ISENTA DE LÁTEX,
AMBIDESTRA, ATÓXICA E APIROGÊNICA, USO ÚNICO. TAMANHO G. CAIXA COM 50. </t>
  </si>
  <si>
    <t>AVENTAL DESCARTÁVEL MANGA LONGA M. DESCARTÁVEL, ESTÉRIL,
CONFECCIONADO EM TNT</t>
  </si>
  <si>
    <t xml:space="preserve">MÁSCARAS DESCARTÁVEIS - PEÇA FACIAL EM TNT,
DESCARTÁVEL, TRIPLA
CAMADA. </t>
  </si>
  <si>
    <t>MÁSCARAS N95 OU PFF2 - PEÇA SEMIFACIAL FILTRANTE (PFF2 OU N95) PARA PROTEÇÃO DAS VIAS
RESPIRATÓRIAS.</t>
  </si>
  <si>
    <t>TOUCA DESCARTÁVEL - TOUCA CONFECCIONADA EM TNT. (TECIDO NÃO TECIDO) CLIPADA,
SANFONADA.</t>
  </si>
  <si>
    <t>PAPEL TOALHA INTERFOLHAS – DIMENSÕES 20X21 CM</t>
  </si>
  <si>
    <t xml:space="preserve">ÁLCOOL GEL 70% ANTISSÉPTICO PARA ASSEPSIA E LIMPEZA DAS MÃOS </t>
  </si>
  <si>
    <t>SABONETE LÍQUIDO PARA ASSEPSIA E LIMPEZA DAS MÃOS</t>
  </si>
  <si>
    <t>PROTETOR FACIAL DE USO NÃO INDUSTRIAL, UTILIZADO PARA PROTEÇÃO DE RESPINGOS DE MATERIAL BIOLÓGICO;</t>
  </si>
  <si>
    <t>CAIXA (50 UNIDADES)</t>
  </si>
  <si>
    <t xml:space="preserve">10 CAIXAS x 236 SETORES = 
2.360 CAIXAS </t>
  </si>
  <si>
    <t>2.360 Caixas x 12 = 
28.320 caixas</t>
  </si>
  <si>
    <t>Caixa com 50 unid</t>
  </si>
  <si>
    <t>Caneta BIC azul 1,0 mm</t>
  </si>
  <si>
    <t>1 unid</t>
  </si>
  <si>
    <t>1 x 12 = 12 unidades</t>
  </si>
  <si>
    <t>TOTAL
(DEMANDA EXATA +  DEMANDA VARIÁVEL)</t>
  </si>
  <si>
    <t>RESULTADO
QUANTIDADE ANUAL EM FUNÇÃO UNID PADRÃO ENTREGA</t>
  </si>
  <si>
    <t xml:space="preserve">4 unidades </t>
  </si>
  <si>
    <t>2 x 30 = 60 unidades</t>
  </si>
  <si>
    <t>1 x 30 = 30 unidades</t>
  </si>
  <si>
    <t>12 x 4 = 48 unidades</t>
  </si>
  <si>
    <t>12 x 250 = 3.000 ml</t>
  </si>
  <si>
    <t>12 x 60 = 720 unidades</t>
  </si>
  <si>
    <t>12 x 30 = 360 unidades</t>
  </si>
  <si>
    <t>1 unid quadrimestre = 0,25 unid mensal</t>
  </si>
  <si>
    <t>12 x 0,25 = 3 unidades</t>
  </si>
  <si>
    <t>Vazamento: 1 unidades</t>
  </si>
  <si>
    <t>48 unidades</t>
  </si>
  <si>
    <t>360 unidades</t>
  </si>
  <si>
    <t>780 unidades</t>
  </si>
  <si>
    <t>TOTAL
(DEMANDA EXATA
 +  
DEMANDA VARIÁVEL)</t>
  </si>
  <si>
    <t>48 : 12 = 4 pacotes</t>
  </si>
  <si>
    <t>3.000 : 500 = 6  frascos</t>
  </si>
  <si>
    <t>780 : 100 = 8 pacotes P_aproximação</t>
  </si>
  <si>
    <t>1 caixa P_aproximação</t>
  </si>
  <si>
    <t>Nº</t>
  </si>
  <si>
    <t>NOTA EXPLICATIVA</t>
  </si>
  <si>
    <t>Prescrição médica é de uma cápsula ao dia</t>
  </si>
  <si>
    <t>RESULTADO:
(Quantidade anual em função da UNIDADE padrão de entrega)</t>
  </si>
  <si>
    <t>BASE de CONSUMO MENSAL
 a) HISTÓRICO
b) ESTIMADO</t>
  </si>
  <si>
    <t>PACOTE (12 UNIDADES)</t>
  </si>
  <si>
    <t>PACOTE (100 unidades)</t>
  </si>
  <si>
    <t>CAIXA (90 unid)</t>
  </si>
  <si>
    <t>UNIDADE PADRÃO DE ENTREGA</t>
  </si>
  <si>
    <t>ITEM/DESCRIÇÃO</t>
  </si>
  <si>
    <t>Para o consumo mensal foi considerada a sub unidade do PACOTE, unidade.</t>
  </si>
  <si>
    <t>Para o consumo mensal foi considerada a sub unidade do FRASCO, ml.</t>
  </si>
  <si>
    <t>60 unidades</t>
  </si>
  <si>
    <t>Para o consumo mensal foi considerada a sub unidade do PACOTE, unidade. Uma unidade para cada refeição principal: almoço e jantar. Com um plus de para Festas Fim Ano = 60 unid. Resultado final igual 7,8 aproximado para 8 pacotes</t>
  </si>
  <si>
    <t>CAIXA (25 unid)</t>
  </si>
  <si>
    <t>Para o consumo mensal foi considerada a sub unidade da CAIXA, unidade. Estimado 0,25 unidade. Com um PLUS = 1 unidade para eventual vazamento. Resultado final = 1 CAIXA</t>
  </si>
  <si>
    <t>CONSUMO  MENSAL
(Conforme a situação considere a 
SUB UNIDADE)</t>
  </si>
  <si>
    <t>RESPONSÁVEL PELA MEMÓRIA DE CÁLCULO</t>
  </si>
  <si>
    <t>MATRÍCULA</t>
  </si>
  <si>
    <t>LOTAÇÃO</t>
  </si>
  <si>
    <t>E-MAIL</t>
  </si>
  <si>
    <t>TELEFONE:</t>
  </si>
  <si>
    <t xml:space="preserve">NOME </t>
  </si>
  <si>
    <t>UNIDADE</t>
  </si>
  <si>
    <t>FINALIDADE ESPECÍFICA 
DO INVESTIMENTO</t>
  </si>
  <si>
    <t>UNIDADE 
PADRÃO DE ENTREGA</t>
  </si>
  <si>
    <t>SETOR/LOCAL ESPECÍFICO DE INSTALAÇÃO/UTILIZAÇÃO 
DO INVESTIMENTO</t>
  </si>
  <si>
    <t>USUÁRIOS
PÚBLICO ALVO</t>
  </si>
  <si>
    <t xml:space="preserve">NÚMERO 
ESTIMADO
DE USUÁRIOS
PÚBLICO ALVO </t>
  </si>
  <si>
    <t>QUANTIDADE EXATA:
 BASE CÁLCULO EM FUNÇÃO DO 
Nº USUÁRIOS/PÚBLICO ALVO</t>
  </si>
  <si>
    <t>As legendas e gráficos no DEPAD em função de convenção e visando melhor compreensão e estímulo visual, carecem de impressões coloridas</t>
  </si>
  <si>
    <t>PLUS 
(DEMANDA VARIÁVEL)
Somente
quando SRP</t>
  </si>
  <si>
    <r>
      <t xml:space="preserve">RESULTADO 
em função da UNIDADE 
padrão de entrega.
</t>
    </r>
    <r>
      <rPr>
        <b/>
        <sz val="5"/>
        <color theme="1"/>
        <rFont val="Tahoma"/>
        <family val="2"/>
      </rPr>
      <t xml:space="preserve">
</t>
    </r>
    <r>
      <rPr>
        <b/>
        <sz val="10"/>
        <color theme="1"/>
        <rFont val="Tahoma"/>
        <family val="2"/>
      </rPr>
      <t>Quantidade Exata + PLUS</t>
    </r>
  </si>
  <si>
    <r>
      <rPr>
        <b/>
        <sz val="11"/>
        <color rgb="FF000000"/>
        <rFont val="Calibri"/>
        <family val="2"/>
      </rPr>
      <t>TERMÔMETRO INFRAVERMELHO</t>
    </r>
    <r>
      <rPr>
        <sz val="11"/>
        <color rgb="FF000000"/>
        <rFont val="Calibri"/>
        <family val="2"/>
      </rPr>
      <t xml:space="preserve"> (sem contato):
01. Display digital;
02. carcaça de plástico possibilitando higienização sem prejuízos ao funcionamento do equipamento; 
03. distância para mensuração de temperatura: 05 a 15 cm; 
04. tempo de intervalo máximo entre as mensurações de temperatura: cinco (05) segundos; 
05. Temperaturas mensuráveis: do Ambiente, da superfície de objetos e temperatura corporal em ºC (Celsius) com uma casa decimal; 
</t>
    </r>
    <r>
      <rPr>
        <sz val="11"/>
        <rFont val="Calibri"/>
        <family val="2"/>
      </rPr>
      <t xml:space="preserve">06. desligamento automático após a mensuração de temperatura:  menor que 60 segundos;  </t>
    </r>
    <r>
      <rPr>
        <sz val="11"/>
        <color rgb="FF000000"/>
        <rFont val="Calibri"/>
        <family val="2"/>
      </rPr>
      <t xml:space="preserve">
07. memória para armazenamento dos valores; 
</t>
    </r>
    <r>
      <rPr>
        <sz val="11"/>
        <color rgb="FFFF0000"/>
        <rFont val="Calibri"/>
        <family val="2"/>
      </rPr>
      <t>08. Alimentação: pilhas AAA ou AA. Conforme modelo e quantidade de pilhas utilizadas no equipamento, DEVERÃO SER FORNECIDAS pilhas novas - de alta duração - em embalagem original para uso imediato, além de um jogo/kit sobressalente;</t>
    </r>
    <r>
      <rPr>
        <sz val="11"/>
        <color rgb="FF000000"/>
        <rFont val="Calibri"/>
        <family val="2"/>
      </rPr>
      <t xml:space="preserve">
09. manual de instrução em Português; 
10. Equipamento NOVO, sem nunca antes ter sido utilizado, fornecido na embalagem original;
11. certificação INMETRO. 
12. garantia: mínimo de 90 dias;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</si>
</sst>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#,##0.00;[Red]\-&quot;R$&quot;#,##0.00"/>
    <numFmt numFmtId="165" formatCode="[$-416]General"/>
    <numFmt numFmtId="166" formatCode="[$R$-416]&quot; &quot;#,##0.00;[Red]&quot;-&quot;[$R$-416]&quot; &quot;#,##0.00"/>
    <numFmt numFmtId="167" formatCode="_(* #,##0.00_);_(* \(#,##0.00\);_(* &quot;-&quot;??_);_(@_)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5"/>
      <color rgb="FF000000"/>
      <name val="Tahoma"/>
      <family val="2"/>
    </font>
    <font>
      <b/>
      <sz val="5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indexed="63"/>
      <name val="Calibri"/>
      <family val="2"/>
    </font>
    <font>
      <sz val="15"/>
      <color indexed="13"/>
      <name val="Arial"/>
      <family val="2"/>
    </font>
    <font>
      <sz val="10"/>
      <name val="Calibri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7"/>
        <bgColor indexed="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9" fillId="0" borderId="0"/>
    <xf numFmtId="0" fontId="1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10" borderId="0" applyNumberFormat="0" applyBorder="0" applyAlignment="0" applyProtection="0"/>
    <xf numFmtId="0" fontId="13" fillId="22" borderId="4" applyNumberFormat="0" applyAlignment="0" applyProtection="0"/>
    <xf numFmtId="0" fontId="14" fillId="23" borderId="5" applyNumberFormat="0" applyAlignment="0" applyProtection="0"/>
    <xf numFmtId="0" fontId="15" fillId="0" borderId="6" applyNumberFormat="0" applyFill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7" borderId="0" applyNumberFormat="0" applyBorder="0" applyAlignment="0" applyProtection="0"/>
    <xf numFmtId="0" fontId="16" fillId="13" borderId="4" applyNumberFormat="0" applyAlignment="0" applyProtection="0"/>
    <xf numFmtId="165" fontId="17" fillId="0" borderId="0"/>
    <xf numFmtId="0" fontId="18" fillId="0" borderId="0">
      <alignment horizontal="center"/>
    </xf>
    <xf numFmtId="0" fontId="18" fillId="0" borderId="0">
      <alignment horizontal="center" textRotation="90"/>
    </xf>
    <xf numFmtId="0" fontId="19" fillId="9" borderId="0" applyNumberFormat="0" applyBorder="0" applyAlignment="0" applyProtection="0"/>
    <xf numFmtId="0" fontId="20" fillId="28" borderId="0" applyNumberFormat="0" applyBorder="0" applyAlignment="0" applyProtection="0"/>
    <xf numFmtId="0" fontId="21" fillId="0" borderId="0"/>
    <xf numFmtId="0" fontId="9" fillId="0" borderId="0"/>
    <xf numFmtId="0" fontId="9" fillId="0" borderId="0"/>
    <xf numFmtId="0" fontId="22" fillId="0" borderId="0"/>
    <xf numFmtId="0" fontId="9" fillId="29" borderId="7" applyNumberFormat="0" applyAlignment="0" applyProtection="0"/>
    <xf numFmtId="0" fontId="23" fillId="0" borderId="0"/>
    <xf numFmtId="166" fontId="23" fillId="0" borderId="0"/>
    <xf numFmtId="0" fontId="24" fillId="22" borderId="8" applyNumberFormat="0" applyAlignment="0" applyProtection="0"/>
    <xf numFmtId="0" fontId="25" fillId="30" borderId="0" applyNumberFormat="0" applyBorder="0" applyAlignment="0" applyProtection="0"/>
    <xf numFmtId="167" fontId="9" fillId="0" borderId="0" applyFon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quotePrefix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7" fillId="0" borderId="1" xfId="1" applyFont="1" applyBorder="1" applyAlignment="1">
      <alignment vertical="center" wrapText="1"/>
    </xf>
  </cellXfs>
  <cellStyles count="59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Excel Built-in Normal" xfId="32"/>
    <cellStyle name="Heading" xfId="33"/>
    <cellStyle name="Heading1" xfId="34"/>
    <cellStyle name="Incorreto 2" xfId="35"/>
    <cellStyle name="Neutra 2" xfId="36"/>
    <cellStyle name="Normal" xfId="0" builtinId="0"/>
    <cellStyle name="Normal 2" xfId="2"/>
    <cellStyle name="Normal 2 2" xfId="37"/>
    <cellStyle name="Normal 2 3" xfId="38"/>
    <cellStyle name="Normal 3" xfId="39"/>
    <cellStyle name="Normal 3 2" xfId="40"/>
    <cellStyle name="Normal 4" xfId="1"/>
    <cellStyle name="Nota 2" xfId="41"/>
    <cellStyle name="Result" xfId="42"/>
    <cellStyle name="Result2" xfId="43"/>
    <cellStyle name="Saída 2" xfId="44"/>
    <cellStyle name="Sem título1" xfId="45"/>
    <cellStyle name="Separador de milhares 2" xfId="46"/>
    <cellStyle name="TableStyleLight1" xfId="47"/>
    <cellStyle name="Texto de Aviso 2" xfId="48"/>
    <cellStyle name="Texto Explicativo 2" xfId="49"/>
    <cellStyle name="Título 1 1" xfId="50"/>
    <cellStyle name="Título 1 1 1" xfId="51"/>
    <cellStyle name="Título 1 1 1 1" xfId="52"/>
    <cellStyle name="Título 1 1 2" xfId="53"/>
    <cellStyle name="Título 1 2" xfId="54"/>
    <cellStyle name="Título 2 2" xfId="55"/>
    <cellStyle name="Título 3 2" xfId="56"/>
    <cellStyle name="Título 4 2" xfId="57"/>
    <cellStyle name="Total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3333758</xdr:colOff>
      <xdr:row>0</xdr:row>
      <xdr:rowOff>54430</xdr:rowOff>
    </xdr:from>
    <xdr:to>
      <xdr:col>7</xdr:col>
      <xdr:colOff>941926</xdr:colOff>
      <xdr:row>1</xdr:row>
      <xdr:rowOff>7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A6F5E2C6-928D-4790-9AED-5D7CDCD7F25E}"/>
            </a:ext>
          </a:extLst>
        </xdr:cNvPr>
        <xdr:cNvSpPr txBox="1"/>
      </xdr:nvSpPr>
      <xdr:spPr>
        <a:xfrm>
          <a:off x="7112008" y="54430"/>
          <a:ext cx="8022168" cy="474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MEMÓRIA DE CÁLCULO PARA INVESTIMENTO </a:t>
          </a:r>
          <a:r>
            <a:rPr lang="pt-BR" sz="2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(MC</a:t>
          </a:r>
          <a:r>
            <a:rPr lang="pt-BR" sz="1500" b="1" baseline="-250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invest</a:t>
          </a:r>
          <a:r>
            <a:rPr lang="pt-BR" sz="20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 </a:t>
          </a:r>
          <a:endParaRPr lang="pt-BR" sz="20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265906</xdr:colOff>
      <xdr:row>0</xdr:row>
      <xdr:rowOff>190501</xdr:rowOff>
    </xdr:from>
    <xdr:to>
      <xdr:col>1</xdr:col>
      <xdr:colOff>1607344</xdr:colOff>
      <xdr:row>1</xdr:row>
      <xdr:rowOff>42334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E7811A5C-6029-42A2-9424-6FB446454169}"/>
            </a:ext>
          </a:extLst>
        </xdr:cNvPr>
        <xdr:cNvSpPr txBox="1"/>
      </xdr:nvSpPr>
      <xdr:spPr>
        <a:xfrm>
          <a:off x="956469" y="190501"/>
          <a:ext cx="1341438" cy="387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Versão 2020.1</a:t>
          </a:r>
        </a:p>
      </xdr:txBody>
    </xdr:sp>
    <xdr:clientData/>
  </xdr:twoCellAnchor>
  <xdr:twoCellAnchor>
    <xdr:from>
      <xdr:col>0</xdr:col>
      <xdr:colOff>261937</xdr:colOff>
      <xdr:row>0</xdr:row>
      <xdr:rowOff>99395</xdr:rowOff>
    </xdr:from>
    <xdr:to>
      <xdr:col>1</xdr:col>
      <xdr:colOff>202405</xdr:colOff>
      <xdr:row>0</xdr:row>
      <xdr:rowOff>455548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1C3B4CB-202D-4624-B4BD-5593E9FB1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5" r="12225"/>
        <a:stretch>
          <a:fillRect/>
        </a:stretch>
      </xdr:blipFill>
      <xdr:spPr bwMode="auto">
        <a:xfrm>
          <a:off x="261937" y="99395"/>
          <a:ext cx="631031" cy="356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2352675</xdr:colOff>
      <xdr:row>18</xdr:row>
      <xdr:rowOff>9525</xdr:rowOff>
    </xdr:from>
    <xdr:to>
      <xdr:col>4</xdr:col>
      <xdr:colOff>19050</xdr:colOff>
      <xdr:row>25</xdr:row>
      <xdr:rowOff>190500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44C4A7D4-F0B5-4D7D-A521-441A5407188A}"/>
            </a:ext>
          </a:extLst>
        </xdr:cNvPr>
        <xdr:cNvSpPr txBox="1"/>
      </xdr:nvSpPr>
      <xdr:spPr>
        <a:xfrm>
          <a:off x="2790825" y="12734925"/>
          <a:ext cx="4829175" cy="1647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__________________________________________</a:t>
          </a: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Assinatura e carimbo com matrícula</a:t>
          </a: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DATA: _____/______/2020</a:t>
          </a:r>
        </a:p>
      </xdr:txBody>
    </xdr:sp>
    <xdr:clientData/>
  </xdr:twoCellAnchor>
  <xdr:twoCellAnchor>
    <xdr:from>
      <xdr:col>5</xdr:col>
      <xdr:colOff>762000</xdr:colOff>
      <xdr:row>7</xdr:row>
      <xdr:rowOff>0</xdr:rowOff>
    </xdr:from>
    <xdr:to>
      <xdr:col>9</xdr:col>
      <xdr:colOff>1447800</xdr:colOff>
      <xdr:row>19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EA387175-52B8-4F42-8C65-AC47194D9254}"/>
            </a:ext>
          </a:extLst>
        </xdr:cNvPr>
        <xdr:cNvSpPr txBox="1"/>
      </xdr:nvSpPr>
      <xdr:spPr>
        <a:xfrm>
          <a:off x="10325100" y="10325966"/>
          <a:ext cx="8820150" cy="2647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ATENÇÃO</a:t>
          </a:r>
        </a:p>
        <a:p>
          <a:pPr algn="ctr"/>
          <a:endParaRPr lang="pt-BR" sz="18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pt-BR" sz="15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a) HAVENDO</a:t>
          </a:r>
          <a:r>
            <a:rPr lang="pt-BR" sz="15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MAIS DE UM RESPONSÁVEL PELA MEMÓRIA DE CÁLCULO, GERAR ANEXO COM A IDENTIFICAÇÃO DOS MESMOS, ASSINATURAS E  INDICAÇÃO DOS RESPECTIVOS ITENS SOB SUA RESPONSABILIDADE.</a:t>
          </a:r>
        </a:p>
        <a:p>
          <a:pPr algn="l"/>
          <a:endParaRPr lang="pt-BR" sz="15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pt-BR" sz="15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b) </a:t>
          </a:r>
          <a:r>
            <a:rPr lang="pt-BR" sz="15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É PRERROGATIVA DO(S) RESPONSÁVEL(EIS) ANEXAR DOCUMENTOS QUE FORAM UTILIZADOS NA ELABORAÇÃO DESTA MEMÓRIA DE CÁLCULO, BEM COMO AS ESTIMATIVAS QUE FUNDAMENTARÃO FUTUROS HISTÓRICOS E QUE VENHAM SER OBJETO DE AUDITORIA INTERNA OU EXTERNA.</a:t>
          </a:r>
          <a:endParaRPr lang="pt-BR" sz="15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13608</xdr:colOff>
      <xdr:row>0</xdr:row>
      <xdr:rowOff>54430</xdr:rowOff>
    </xdr:from>
    <xdr:to>
      <xdr:col>6</xdr:col>
      <xdr:colOff>966107</xdr:colOff>
      <xdr:row>1</xdr:row>
      <xdr:rowOff>7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7470B24-6EB3-483F-905A-9A50B92BC3E1}"/>
            </a:ext>
          </a:extLst>
        </xdr:cNvPr>
        <xdr:cNvSpPr txBox="1"/>
      </xdr:nvSpPr>
      <xdr:spPr>
        <a:xfrm>
          <a:off x="5483679" y="54430"/>
          <a:ext cx="5470071" cy="476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MEMÓRIA DE CÁLCULO PARA CONSUMO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8468</xdr:colOff>
      <xdr:row>27</xdr:row>
      <xdr:rowOff>9525</xdr:rowOff>
    </xdr:from>
    <xdr:to>
      <xdr:col>13</xdr:col>
      <xdr:colOff>198968</xdr:colOff>
      <xdr:row>35</xdr:row>
      <xdr:rowOff>162983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86948C4-D40B-41A8-BC4A-27A46F76AA45}"/>
            </a:ext>
          </a:extLst>
        </xdr:cNvPr>
        <xdr:cNvSpPr txBox="1"/>
      </xdr:nvSpPr>
      <xdr:spPr>
        <a:xfrm>
          <a:off x="18592801" y="6264275"/>
          <a:ext cx="2942167" cy="1762125"/>
        </a:xfrm>
        <a:prstGeom prst="rect">
          <a:avLst/>
        </a:prstGeom>
        <a:solidFill>
          <a:srgbClr val="FFFF00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Considerações:</a:t>
          </a:r>
          <a:r>
            <a:rPr lang="pt-BR"/>
            <a:t> </a:t>
          </a:r>
        </a:p>
        <a:p>
          <a:endParaRPr lang="pt-BR" sz="5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a)MC Consumo ≠ MC Investimento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b)Descrição item com dimensões/capacidade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c)unidade padrão de entrega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d)Histórico consumo ou Estimativa consumo mensal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e)SRP vigência 12 meses. Logo, estimativa Final = anual</a:t>
          </a:r>
          <a:r>
            <a:rPr lang="pt-BR" sz="900"/>
            <a:t> </a:t>
          </a:r>
        </a:p>
        <a:p>
          <a:r>
            <a:rPr lang="pt-BR" sz="900"/>
            <a:t>f)</a:t>
          </a:r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complementar com Nota Explicativa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g)CÁLCULO =&gt; Estimativa Anual : Unidade Padrão Entrega</a:t>
          </a:r>
          <a:r>
            <a:rPr lang="pt-BR" sz="9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zoomScale="90" zoomScaleNormal="90" zoomScaleSheetLayoutView="90" workbookViewId="0">
      <pane ySplit="2" topLeftCell="A9" activePane="bottomLeft" state="frozen"/>
      <selection pane="bottomLeft" activeCell="C12" sqref="C12:D16"/>
    </sheetView>
  </sheetViews>
  <sheetFormatPr defaultRowHeight="15.75" x14ac:dyDescent="0.25"/>
  <cols>
    <col min="1" max="1" width="5.75" style="44" customWidth="1"/>
    <col min="2" max="2" width="46.125" style="28" customWidth="1"/>
    <col min="3" max="3" width="13" style="41" customWidth="1"/>
    <col min="4" max="4" width="49.875" style="41" customWidth="1"/>
    <col min="5" max="5" width="25.625" style="41" customWidth="1"/>
    <col min="6" max="6" width="46.625" style="40" customWidth="1"/>
    <col min="7" max="7" width="14.375" style="41" customWidth="1"/>
    <col min="8" max="8" width="30.625" style="40" customWidth="1"/>
    <col min="9" max="9" width="14.75" style="21" customWidth="1"/>
    <col min="10" max="10" width="26.375" style="41" customWidth="1"/>
    <col min="11" max="11" width="13.25" style="21" customWidth="1"/>
    <col min="12" max="18" width="9" style="21"/>
    <col min="19" max="20" width="9" style="22"/>
  </cols>
  <sheetData>
    <row r="1" spans="1:20" ht="42" customHeight="1" x14ac:dyDescent="0.25"/>
    <row r="2" spans="1:20" s="4" customFormat="1" ht="66" customHeight="1" x14ac:dyDescent="0.25">
      <c r="A2" s="52" t="s">
        <v>112</v>
      </c>
      <c r="B2" s="52" t="s">
        <v>121</v>
      </c>
      <c r="C2" s="52" t="s">
        <v>137</v>
      </c>
      <c r="D2" s="52" t="s">
        <v>136</v>
      </c>
      <c r="E2" s="52" t="s">
        <v>138</v>
      </c>
      <c r="F2" s="52" t="s">
        <v>139</v>
      </c>
      <c r="G2" s="52" t="s">
        <v>140</v>
      </c>
      <c r="H2" s="52" t="s">
        <v>141</v>
      </c>
      <c r="I2" s="52" t="s">
        <v>143</v>
      </c>
      <c r="J2" s="52" t="s">
        <v>144</v>
      </c>
      <c r="K2" s="23"/>
      <c r="L2" s="23"/>
      <c r="M2" s="23"/>
      <c r="N2" s="23"/>
      <c r="O2" s="23"/>
      <c r="P2" s="23"/>
      <c r="Q2" s="23"/>
      <c r="R2" s="23"/>
      <c r="S2" s="24"/>
      <c r="T2" s="24"/>
    </row>
    <row r="3" spans="1:20" ht="375" x14ac:dyDescent="0.25">
      <c r="A3" s="43">
        <v>1</v>
      </c>
      <c r="B3" s="64" t="s">
        <v>145</v>
      </c>
      <c r="C3" s="29" t="s">
        <v>135</v>
      </c>
      <c r="D3" s="49"/>
      <c r="E3" s="49"/>
      <c r="F3" s="49"/>
      <c r="G3" s="54"/>
      <c r="H3" s="56"/>
      <c r="I3" s="55"/>
      <c r="J3" s="39"/>
    </row>
    <row r="4" spans="1:20" x14ac:dyDescent="0.25">
      <c r="I4" s="40"/>
    </row>
    <row r="5" spans="1:20" x14ac:dyDescent="0.25">
      <c r="A5" s="63"/>
      <c r="B5" s="63"/>
    </row>
    <row r="6" spans="1:20" x14ac:dyDescent="0.25">
      <c r="A6" s="52" t="s">
        <v>112</v>
      </c>
      <c r="B6" s="53" t="s">
        <v>113</v>
      </c>
    </row>
    <row r="7" spans="1:20" x14ac:dyDescent="0.25">
      <c r="A7" s="43">
        <v>1</v>
      </c>
      <c r="B7" s="60" t="s">
        <v>142</v>
      </c>
      <c r="C7" s="60"/>
      <c r="D7" s="60"/>
      <c r="E7" s="60"/>
      <c r="F7" s="60"/>
      <c r="G7" s="60"/>
      <c r="H7" s="60"/>
      <c r="I7" s="60"/>
      <c r="J7" s="60"/>
    </row>
    <row r="8" spans="1:20" s="21" customFormat="1" ht="12.75" x14ac:dyDescent="0.2">
      <c r="A8" s="47"/>
      <c r="B8" s="48"/>
      <c r="C8" s="51"/>
      <c r="D8" s="48"/>
      <c r="E8" s="48"/>
      <c r="F8" s="48"/>
      <c r="G8" s="51"/>
      <c r="H8" s="48"/>
      <c r="I8" s="48"/>
      <c r="J8" s="48"/>
      <c r="S8" s="22"/>
      <c r="T8" s="22"/>
    </row>
    <row r="11" spans="1:20" ht="25.5" customHeight="1" x14ac:dyDescent="0.25">
      <c r="C11" s="61" t="s">
        <v>129</v>
      </c>
      <c r="D11" s="62"/>
      <c r="E11"/>
      <c r="F11"/>
      <c r="G11" s="47"/>
      <c r="H11" s="57"/>
    </row>
    <row r="12" spans="1:20" x14ac:dyDescent="0.25">
      <c r="B12" s="46" t="s">
        <v>134</v>
      </c>
      <c r="C12" s="58"/>
      <c r="D12" s="59"/>
      <c r="E12"/>
      <c r="F12"/>
      <c r="G12" s="51"/>
      <c r="H12" s="48"/>
    </row>
    <row r="13" spans="1:20" x14ac:dyDescent="0.25">
      <c r="B13" s="46" t="s">
        <v>130</v>
      </c>
      <c r="C13" s="58"/>
      <c r="D13" s="59"/>
      <c r="E13"/>
      <c r="F13"/>
      <c r="G13" s="51"/>
      <c r="H13" s="48"/>
    </row>
    <row r="14" spans="1:20" x14ac:dyDescent="0.25">
      <c r="B14" s="46" t="s">
        <v>131</v>
      </c>
      <c r="C14" s="58"/>
      <c r="D14" s="59"/>
      <c r="E14"/>
      <c r="F14"/>
      <c r="G14" s="51"/>
      <c r="H14" s="48"/>
    </row>
    <row r="15" spans="1:20" x14ac:dyDescent="0.25">
      <c r="B15" s="46" t="s">
        <v>132</v>
      </c>
      <c r="C15" s="58"/>
      <c r="D15" s="59"/>
      <c r="E15"/>
      <c r="F15"/>
      <c r="G15" s="51"/>
      <c r="H15" s="48"/>
    </row>
    <row r="16" spans="1:20" x14ac:dyDescent="0.25">
      <c r="B16" s="46" t="s">
        <v>133</v>
      </c>
      <c r="C16" s="58"/>
      <c r="D16" s="59"/>
      <c r="E16"/>
      <c r="F16"/>
      <c r="G16" s="51"/>
      <c r="H16" s="48"/>
    </row>
    <row r="41" spans="2:2" ht="18.75" x14ac:dyDescent="0.25">
      <c r="B41" s="50"/>
    </row>
  </sheetData>
  <mergeCells count="8">
    <mergeCell ref="A5:B5"/>
    <mergeCell ref="B7:J7"/>
    <mergeCell ref="C13:D13"/>
    <mergeCell ref="C14:D14"/>
    <mergeCell ref="C15:D15"/>
    <mergeCell ref="C16:D16"/>
    <mergeCell ref="C12:D12"/>
    <mergeCell ref="C11:D11"/>
  </mergeCells>
  <pageMargins left="0.31496062992125984" right="0.31496062992125984" top="0.78740157480314965" bottom="0.78740157480314965" header="0.39370078740157483" footer="0.31496062992125984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90" zoomScaleNormal="90" workbookViewId="0">
      <selection activeCell="F13" sqref="F13"/>
    </sheetView>
  </sheetViews>
  <sheetFormatPr defaultRowHeight="15.75" x14ac:dyDescent="0.25"/>
  <cols>
    <col min="1" max="1" width="9" style="44"/>
    <col min="2" max="2" width="39.25" style="28" customWidth="1"/>
    <col min="3" max="3" width="25.625" style="41" customWidth="1"/>
    <col min="4" max="4" width="14.125" style="41" customWidth="1"/>
    <col min="5" max="5" width="36.875" style="21" customWidth="1"/>
    <col min="6" max="6" width="29.625" style="21" customWidth="1"/>
    <col min="7" max="7" width="24.625" style="21" customWidth="1"/>
    <col min="8" max="8" width="21.375" style="21" customWidth="1"/>
    <col min="9" max="9" width="29.625" style="41" customWidth="1"/>
    <col min="10" max="11" width="29.625" style="21" customWidth="1"/>
    <col min="12" max="18" width="9" style="21"/>
    <col min="19" max="20" width="9" style="22"/>
  </cols>
  <sheetData>
    <row r="1" spans="1:20" ht="42" customHeight="1" x14ac:dyDescent="0.25"/>
    <row r="2" spans="1:20" s="4" customFormat="1" ht="66" customHeight="1" x14ac:dyDescent="0.25">
      <c r="A2" s="26" t="s">
        <v>112</v>
      </c>
      <c r="B2" s="26" t="s">
        <v>121</v>
      </c>
      <c r="C2" s="26" t="s">
        <v>120</v>
      </c>
      <c r="D2" s="26" t="s">
        <v>116</v>
      </c>
      <c r="E2" s="26" t="s">
        <v>128</v>
      </c>
      <c r="F2" s="26" t="s">
        <v>71</v>
      </c>
      <c r="G2" s="26" t="s">
        <v>42</v>
      </c>
      <c r="H2" s="26" t="s">
        <v>107</v>
      </c>
      <c r="I2" s="26" t="s">
        <v>115</v>
      </c>
      <c r="J2" s="23"/>
      <c r="K2" s="23"/>
      <c r="L2" s="23"/>
      <c r="M2" s="23"/>
      <c r="N2" s="23"/>
      <c r="O2" s="23"/>
      <c r="P2" s="23"/>
      <c r="Q2" s="23"/>
      <c r="R2" s="23"/>
      <c r="S2" s="24"/>
      <c r="T2" s="24"/>
    </row>
    <row r="3" spans="1:20" x14ac:dyDescent="0.25">
      <c r="A3" s="43">
        <v>1</v>
      </c>
      <c r="B3" s="27" t="s">
        <v>36</v>
      </c>
      <c r="C3" s="39" t="s">
        <v>117</v>
      </c>
      <c r="D3" s="29" t="s">
        <v>70</v>
      </c>
      <c r="E3" s="39" t="s">
        <v>94</v>
      </c>
      <c r="F3" s="25" t="s">
        <v>97</v>
      </c>
      <c r="G3" s="39">
        <v>0</v>
      </c>
      <c r="H3" s="39" t="s">
        <v>104</v>
      </c>
      <c r="I3" s="39" t="s">
        <v>108</v>
      </c>
    </row>
    <row r="4" spans="1:20" x14ac:dyDescent="0.25">
      <c r="A4" s="43">
        <v>2</v>
      </c>
      <c r="B4" s="27" t="s">
        <v>15</v>
      </c>
      <c r="C4" s="39" t="s">
        <v>16</v>
      </c>
      <c r="D4" s="29" t="s">
        <v>69</v>
      </c>
      <c r="E4" s="39" t="s">
        <v>24</v>
      </c>
      <c r="F4" s="25" t="s">
        <v>98</v>
      </c>
      <c r="G4" s="39">
        <v>0</v>
      </c>
      <c r="H4" s="39">
        <v>3000</v>
      </c>
      <c r="I4" s="39" t="s">
        <v>109</v>
      </c>
    </row>
    <row r="5" spans="1:20" x14ac:dyDescent="0.25">
      <c r="A5" s="43">
        <v>3</v>
      </c>
      <c r="B5" s="27" t="s">
        <v>17</v>
      </c>
      <c r="C5" s="39" t="s">
        <v>118</v>
      </c>
      <c r="D5" s="29" t="s">
        <v>69</v>
      </c>
      <c r="E5" s="39" t="s">
        <v>95</v>
      </c>
      <c r="F5" s="25" t="s">
        <v>99</v>
      </c>
      <c r="G5" s="39" t="s">
        <v>124</v>
      </c>
      <c r="H5" s="39" t="s">
        <v>106</v>
      </c>
      <c r="I5" s="39" t="s">
        <v>110</v>
      </c>
    </row>
    <row r="6" spans="1:20" x14ac:dyDescent="0.25">
      <c r="A6" s="43">
        <v>4</v>
      </c>
      <c r="B6" s="27" t="s">
        <v>34</v>
      </c>
      <c r="C6" s="39" t="s">
        <v>119</v>
      </c>
      <c r="D6" s="29" t="s">
        <v>70</v>
      </c>
      <c r="E6" s="42" t="s">
        <v>96</v>
      </c>
      <c r="F6" s="42" t="s">
        <v>100</v>
      </c>
      <c r="G6" s="39">
        <v>0</v>
      </c>
      <c r="H6" s="39" t="s">
        <v>105</v>
      </c>
      <c r="I6" s="39" t="s">
        <v>35</v>
      </c>
    </row>
    <row r="7" spans="1:20" x14ac:dyDescent="0.25">
      <c r="A7" s="43">
        <v>5</v>
      </c>
      <c r="B7" s="27" t="s">
        <v>89</v>
      </c>
      <c r="C7" s="39" t="s">
        <v>126</v>
      </c>
      <c r="D7" s="29" t="s">
        <v>69</v>
      </c>
      <c r="E7" s="39" t="s">
        <v>101</v>
      </c>
      <c r="F7" s="39" t="s">
        <v>102</v>
      </c>
      <c r="G7" s="39" t="s">
        <v>103</v>
      </c>
      <c r="H7" s="39" t="s">
        <v>1</v>
      </c>
      <c r="I7" s="39" t="s">
        <v>111</v>
      </c>
    </row>
    <row r="8" spans="1:20" x14ac:dyDescent="0.25">
      <c r="A8" s="43">
        <v>6</v>
      </c>
      <c r="B8" s="27"/>
      <c r="C8" s="39"/>
      <c r="D8" s="29"/>
      <c r="E8" s="39"/>
      <c r="F8" s="39"/>
      <c r="G8" s="39"/>
      <c r="H8" s="39"/>
      <c r="I8" s="39"/>
    </row>
    <row r="9" spans="1:20" x14ac:dyDescent="0.25">
      <c r="A9" s="43">
        <v>7</v>
      </c>
      <c r="B9" s="27"/>
      <c r="C9" s="39"/>
      <c r="D9" s="29"/>
      <c r="E9" s="39"/>
      <c r="F9" s="39"/>
      <c r="G9" s="39"/>
      <c r="H9" s="39"/>
      <c r="I9" s="39"/>
    </row>
    <row r="10" spans="1:20" x14ac:dyDescent="0.25">
      <c r="A10" s="43">
        <v>8</v>
      </c>
      <c r="B10" s="27"/>
      <c r="C10" s="39"/>
      <c r="D10" s="29"/>
      <c r="E10" s="39"/>
      <c r="F10" s="39"/>
      <c r="G10" s="39"/>
      <c r="H10" s="39"/>
      <c r="I10" s="39"/>
    </row>
    <row r="11" spans="1:20" x14ac:dyDescent="0.25">
      <c r="A11" s="43">
        <v>9</v>
      </c>
      <c r="B11" s="27"/>
      <c r="C11" s="39"/>
      <c r="D11" s="29"/>
      <c r="E11" s="39"/>
      <c r="F11" s="39"/>
      <c r="G11" s="39"/>
      <c r="H11" s="39"/>
      <c r="I11" s="39"/>
    </row>
    <row r="12" spans="1:20" x14ac:dyDescent="0.25">
      <c r="A12" s="43">
        <v>10</v>
      </c>
      <c r="B12" s="27"/>
      <c r="C12" s="39"/>
      <c r="D12" s="29"/>
      <c r="E12" s="39"/>
      <c r="F12" s="39"/>
      <c r="G12" s="39"/>
      <c r="H12" s="39"/>
      <c r="I12" s="39"/>
    </row>
    <row r="13" spans="1:20" x14ac:dyDescent="0.25">
      <c r="A13" s="43">
        <v>11</v>
      </c>
      <c r="B13" s="27"/>
      <c r="C13" s="39"/>
      <c r="D13" s="29"/>
      <c r="E13" s="39"/>
      <c r="F13" s="39"/>
      <c r="G13" s="39"/>
      <c r="H13" s="39"/>
      <c r="I13" s="39"/>
    </row>
    <row r="14" spans="1:20" x14ac:dyDescent="0.25">
      <c r="A14" s="43">
        <v>12</v>
      </c>
      <c r="B14" s="27"/>
      <c r="C14" s="39"/>
      <c r="D14" s="29"/>
      <c r="E14" s="39"/>
      <c r="F14" s="39"/>
      <c r="G14" s="39"/>
      <c r="H14" s="39"/>
      <c r="I14" s="39"/>
    </row>
    <row r="15" spans="1:20" x14ac:dyDescent="0.25">
      <c r="A15" s="43">
        <v>13</v>
      </c>
      <c r="B15" s="27"/>
      <c r="C15" s="39"/>
      <c r="D15" s="29"/>
      <c r="E15" s="39"/>
      <c r="F15" s="39"/>
      <c r="G15" s="39"/>
      <c r="H15" s="39"/>
      <c r="I15" s="39"/>
    </row>
    <row r="16" spans="1:20" x14ac:dyDescent="0.25">
      <c r="A16" s="43">
        <v>14</v>
      </c>
      <c r="B16" s="27"/>
      <c r="C16" s="39"/>
      <c r="D16" s="29"/>
      <c r="E16" s="39"/>
      <c r="F16" s="39"/>
      <c r="G16" s="39"/>
      <c r="H16" s="39"/>
      <c r="I16" s="39"/>
    </row>
    <row r="17" spans="1:9" x14ac:dyDescent="0.25">
      <c r="A17" s="43">
        <v>15</v>
      </c>
      <c r="B17" s="27"/>
      <c r="C17" s="39"/>
      <c r="D17" s="29"/>
      <c r="E17" s="39"/>
      <c r="F17" s="39"/>
      <c r="G17" s="39"/>
      <c r="H17" s="39"/>
      <c r="I17" s="39"/>
    </row>
    <row r="18" spans="1:9" x14ac:dyDescent="0.25">
      <c r="A18" s="43">
        <v>16</v>
      </c>
      <c r="B18" s="27"/>
      <c r="C18" s="39"/>
      <c r="D18" s="29"/>
      <c r="E18" s="39"/>
      <c r="F18" s="39"/>
      <c r="G18" s="39"/>
      <c r="H18" s="39"/>
      <c r="I18" s="39"/>
    </row>
    <row r="19" spans="1:9" x14ac:dyDescent="0.25">
      <c r="A19" s="43">
        <v>17</v>
      </c>
      <c r="B19" s="27"/>
      <c r="C19" s="39"/>
      <c r="D19" s="29"/>
      <c r="E19" s="25"/>
      <c r="F19" s="39"/>
      <c r="G19" s="39"/>
      <c r="H19" s="39"/>
      <c r="I19" s="29"/>
    </row>
    <row r="20" spans="1:9" x14ac:dyDescent="0.25">
      <c r="A20" s="43">
        <v>18</v>
      </c>
      <c r="B20" s="27"/>
      <c r="C20" s="39"/>
      <c r="D20" s="29"/>
      <c r="E20" s="25"/>
      <c r="F20" s="39"/>
      <c r="G20" s="39"/>
      <c r="H20" s="39"/>
      <c r="I20" s="29"/>
    </row>
    <row r="21" spans="1:9" x14ac:dyDescent="0.25">
      <c r="A21" s="43">
        <v>19</v>
      </c>
      <c r="B21" s="27"/>
      <c r="C21" s="39"/>
      <c r="D21" s="29"/>
      <c r="E21" s="25"/>
      <c r="F21" s="39"/>
      <c r="G21" s="39"/>
      <c r="H21" s="39"/>
      <c r="I21" s="29"/>
    </row>
    <row r="22" spans="1:9" x14ac:dyDescent="0.25">
      <c r="A22" s="43">
        <v>20</v>
      </c>
      <c r="B22" s="27"/>
      <c r="C22" s="39"/>
      <c r="D22" s="29"/>
      <c r="E22" s="25"/>
      <c r="F22" s="39"/>
      <c r="G22" s="39"/>
      <c r="H22" s="39"/>
      <c r="I22" s="29"/>
    </row>
    <row r="23" spans="1:9" x14ac:dyDescent="0.25">
      <c r="G23" s="40"/>
      <c r="H23" s="40"/>
    </row>
    <row r="24" spans="1:9" x14ac:dyDescent="0.25">
      <c r="A24" s="63"/>
      <c r="B24" s="63"/>
    </row>
    <row r="25" spans="1:9" x14ac:dyDescent="0.25">
      <c r="A25" s="26" t="s">
        <v>112</v>
      </c>
      <c r="B25" s="45" t="s">
        <v>113</v>
      </c>
    </row>
    <row r="26" spans="1:9" x14ac:dyDescent="0.25">
      <c r="A26" s="43">
        <v>1</v>
      </c>
      <c r="B26" s="60" t="s">
        <v>122</v>
      </c>
      <c r="C26" s="60"/>
      <c r="D26" s="60"/>
      <c r="E26" s="60"/>
      <c r="F26" s="60"/>
      <c r="G26" s="60"/>
      <c r="H26" s="60"/>
      <c r="I26" s="60"/>
    </row>
    <row r="27" spans="1:9" x14ac:dyDescent="0.25">
      <c r="A27" s="43">
        <v>2</v>
      </c>
      <c r="B27" s="60" t="s">
        <v>123</v>
      </c>
      <c r="C27" s="60"/>
      <c r="D27" s="60"/>
      <c r="E27" s="60"/>
      <c r="F27" s="60"/>
      <c r="G27" s="60"/>
      <c r="H27" s="60"/>
      <c r="I27" s="60"/>
    </row>
    <row r="28" spans="1:9" x14ac:dyDescent="0.25">
      <c r="A28" s="43">
        <v>3</v>
      </c>
      <c r="B28" s="60" t="s">
        <v>125</v>
      </c>
      <c r="C28" s="60"/>
      <c r="D28" s="60"/>
      <c r="E28" s="60"/>
      <c r="F28" s="60"/>
      <c r="G28" s="60"/>
      <c r="H28" s="60"/>
      <c r="I28" s="60"/>
    </row>
    <row r="29" spans="1:9" x14ac:dyDescent="0.25">
      <c r="A29" s="43">
        <v>4</v>
      </c>
      <c r="B29" s="60" t="s">
        <v>114</v>
      </c>
      <c r="C29" s="60"/>
      <c r="D29" s="60"/>
      <c r="E29" s="60"/>
      <c r="F29" s="60"/>
      <c r="G29" s="60"/>
      <c r="H29" s="60"/>
      <c r="I29" s="60"/>
    </row>
    <row r="30" spans="1:9" x14ac:dyDescent="0.25">
      <c r="A30" s="43">
        <v>5</v>
      </c>
      <c r="B30" s="60" t="s">
        <v>127</v>
      </c>
      <c r="C30" s="60"/>
      <c r="D30" s="60"/>
      <c r="E30" s="60"/>
      <c r="F30" s="60"/>
      <c r="G30" s="60"/>
      <c r="H30" s="60"/>
      <c r="I30" s="60"/>
    </row>
    <row r="31" spans="1:9" x14ac:dyDescent="0.25">
      <c r="A31" s="43">
        <v>6</v>
      </c>
      <c r="B31" s="60"/>
      <c r="C31" s="60"/>
      <c r="D31" s="60"/>
      <c r="E31" s="60"/>
      <c r="F31" s="60"/>
      <c r="G31" s="60"/>
      <c r="H31" s="60"/>
      <c r="I31" s="60"/>
    </row>
    <row r="32" spans="1:9" x14ac:dyDescent="0.25">
      <c r="A32" s="43">
        <v>7</v>
      </c>
      <c r="B32" s="60"/>
      <c r="C32" s="60"/>
      <c r="D32" s="60"/>
      <c r="E32" s="60"/>
      <c r="F32" s="60"/>
      <c r="G32" s="60"/>
      <c r="H32" s="60"/>
      <c r="I32" s="60"/>
    </row>
    <row r="33" spans="1:9" x14ac:dyDescent="0.25">
      <c r="A33" s="43">
        <v>8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25">
      <c r="A34" s="43">
        <v>9</v>
      </c>
      <c r="B34" s="60"/>
      <c r="C34" s="60"/>
      <c r="D34" s="60"/>
      <c r="E34" s="60"/>
      <c r="F34" s="60"/>
      <c r="G34" s="60"/>
      <c r="H34" s="60"/>
      <c r="I34" s="60"/>
    </row>
    <row r="35" spans="1:9" x14ac:dyDescent="0.25">
      <c r="A35" s="43">
        <v>10</v>
      </c>
      <c r="B35" s="60"/>
      <c r="C35" s="60"/>
      <c r="D35" s="60"/>
      <c r="E35" s="60"/>
      <c r="F35" s="60"/>
      <c r="G35" s="60"/>
      <c r="H35" s="60"/>
      <c r="I35" s="60"/>
    </row>
    <row r="36" spans="1:9" x14ac:dyDescent="0.25">
      <c r="A36" s="43">
        <v>11</v>
      </c>
      <c r="B36" s="60"/>
      <c r="C36" s="60"/>
      <c r="D36" s="60"/>
      <c r="E36" s="60"/>
      <c r="F36" s="60"/>
      <c r="G36" s="60"/>
      <c r="H36" s="60"/>
      <c r="I36" s="60"/>
    </row>
    <row r="37" spans="1:9" x14ac:dyDescent="0.25">
      <c r="A37" s="43">
        <v>12</v>
      </c>
      <c r="B37" s="60"/>
      <c r="C37" s="60"/>
      <c r="D37" s="60"/>
      <c r="E37" s="60"/>
      <c r="F37" s="60"/>
      <c r="G37" s="60"/>
      <c r="H37" s="60"/>
      <c r="I37" s="60"/>
    </row>
    <row r="38" spans="1:9" x14ac:dyDescent="0.25">
      <c r="A38" s="43">
        <v>13</v>
      </c>
      <c r="B38" s="60"/>
      <c r="C38" s="60"/>
      <c r="D38" s="60"/>
      <c r="E38" s="60"/>
      <c r="F38" s="60"/>
      <c r="G38" s="60"/>
      <c r="H38" s="60"/>
      <c r="I38" s="60"/>
    </row>
    <row r="39" spans="1:9" x14ac:dyDescent="0.25">
      <c r="A39" s="43">
        <v>14</v>
      </c>
      <c r="B39" s="60"/>
      <c r="C39" s="60"/>
      <c r="D39" s="60"/>
      <c r="E39" s="60"/>
      <c r="F39" s="60"/>
      <c r="G39" s="60"/>
      <c r="H39" s="60"/>
      <c r="I39" s="60"/>
    </row>
    <row r="40" spans="1:9" x14ac:dyDescent="0.25">
      <c r="A40" s="43">
        <v>15</v>
      </c>
      <c r="B40" s="60"/>
      <c r="C40" s="60"/>
      <c r="D40" s="60"/>
      <c r="E40" s="60"/>
      <c r="F40" s="60"/>
      <c r="G40" s="60"/>
      <c r="H40" s="60"/>
      <c r="I40" s="60"/>
    </row>
    <row r="41" spans="1:9" x14ac:dyDescent="0.25">
      <c r="A41" s="43">
        <v>16</v>
      </c>
      <c r="B41" s="60"/>
      <c r="C41" s="60"/>
      <c r="D41" s="60"/>
      <c r="E41" s="60"/>
      <c r="F41" s="60"/>
      <c r="G41" s="60"/>
      <c r="H41" s="60"/>
      <c r="I41" s="60"/>
    </row>
    <row r="42" spans="1:9" x14ac:dyDescent="0.25">
      <c r="A42" s="43">
        <v>17</v>
      </c>
      <c r="B42" s="60"/>
      <c r="C42" s="60"/>
      <c r="D42" s="60"/>
      <c r="E42" s="60"/>
      <c r="F42" s="60"/>
      <c r="G42" s="60"/>
      <c r="H42" s="60"/>
      <c r="I42" s="60"/>
    </row>
    <row r="43" spans="1:9" x14ac:dyDescent="0.25">
      <c r="A43" s="43">
        <v>18</v>
      </c>
      <c r="B43" s="60"/>
      <c r="C43" s="60"/>
      <c r="D43" s="60"/>
      <c r="E43" s="60"/>
      <c r="F43" s="60"/>
      <c r="G43" s="60"/>
      <c r="H43" s="60"/>
      <c r="I43" s="60"/>
    </row>
    <row r="44" spans="1:9" x14ac:dyDescent="0.25">
      <c r="A44" s="43">
        <v>19</v>
      </c>
      <c r="B44" s="60"/>
      <c r="C44" s="60"/>
      <c r="D44" s="60"/>
      <c r="E44" s="60"/>
      <c r="F44" s="60"/>
      <c r="G44" s="60"/>
      <c r="H44" s="60"/>
      <c r="I44" s="60"/>
    </row>
    <row r="45" spans="1:9" x14ac:dyDescent="0.25">
      <c r="A45" s="43">
        <v>20</v>
      </c>
      <c r="B45" s="60"/>
      <c r="C45" s="60"/>
      <c r="D45" s="60"/>
      <c r="E45" s="60"/>
      <c r="F45" s="60"/>
      <c r="G45" s="60"/>
      <c r="H45" s="60"/>
      <c r="I45" s="60"/>
    </row>
  </sheetData>
  <mergeCells count="21">
    <mergeCell ref="A24:B24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5:I45"/>
    <mergeCell ref="B40:I40"/>
    <mergeCell ref="B41:I41"/>
    <mergeCell ref="B42:I42"/>
    <mergeCell ref="B43:I43"/>
    <mergeCell ref="B44:I44"/>
  </mergeCells>
  <pageMargins left="0.31496062992125984" right="0.31496062992125984" top="0.78740157480314965" bottom="0.78740157480314965" header="0.31496062992125984" footer="0.31496062992125984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0" zoomScale="90" zoomScaleNormal="90" workbookViewId="0">
      <selection activeCell="F13" sqref="F13"/>
    </sheetView>
  </sheetViews>
  <sheetFormatPr defaultRowHeight="15.75" x14ac:dyDescent="0.25"/>
  <cols>
    <col min="1" max="1" width="26" style="1" customWidth="1"/>
    <col min="2" max="2" width="20.375" style="1" customWidth="1"/>
    <col min="3" max="3" width="39.75" style="1" customWidth="1"/>
    <col min="4" max="4" width="16.875" style="1" customWidth="1"/>
    <col min="5" max="5" width="36" style="1" customWidth="1"/>
    <col min="6" max="6" width="31" style="1" customWidth="1"/>
    <col min="7" max="7" width="40.375" style="1" customWidth="1"/>
    <col min="8" max="8" width="24.5" style="1" customWidth="1"/>
    <col min="9" max="10" width="9" style="1"/>
  </cols>
  <sheetData>
    <row r="1" spans="1:10" x14ac:dyDescent="0.25">
      <c r="A1" s="1" t="s">
        <v>38</v>
      </c>
    </row>
    <row r="2" spans="1:10" s="4" customFormat="1" ht="31.5" x14ac:dyDescent="0.25">
      <c r="A2" s="5" t="s">
        <v>37</v>
      </c>
      <c r="B2" s="5" t="s">
        <v>12</v>
      </c>
      <c r="C2" s="5" t="s">
        <v>8</v>
      </c>
      <c r="D2" s="5" t="s">
        <v>0</v>
      </c>
      <c r="E2" s="5" t="s">
        <v>2</v>
      </c>
      <c r="F2" s="5" t="s">
        <v>3</v>
      </c>
      <c r="G2" s="5" t="s">
        <v>4</v>
      </c>
      <c r="H2" s="3"/>
      <c r="I2" s="3"/>
      <c r="J2" s="3"/>
    </row>
    <row r="3" spans="1:10" x14ac:dyDescent="0.25">
      <c r="A3" s="2" t="s">
        <v>36</v>
      </c>
      <c r="B3" s="6" t="s">
        <v>13</v>
      </c>
      <c r="C3" s="2" t="s">
        <v>7</v>
      </c>
      <c r="D3" s="6" t="s">
        <v>1</v>
      </c>
      <c r="E3" s="2" t="s">
        <v>5</v>
      </c>
      <c r="F3" s="6" t="s">
        <v>6</v>
      </c>
      <c r="G3" s="2" t="s">
        <v>32</v>
      </c>
    </row>
    <row r="4" spans="1:10" x14ac:dyDescent="0.25">
      <c r="A4" s="2" t="s">
        <v>9</v>
      </c>
      <c r="B4" s="6" t="s">
        <v>14</v>
      </c>
      <c r="C4" s="2" t="s">
        <v>11</v>
      </c>
      <c r="D4" s="7">
        <v>40</v>
      </c>
      <c r="E4" s="2" t="s">
        <v>10</v>
      </c>
      <c r="F4" s="6">
        <v>0</v>
      </c>
      <c r="G4" s="8" t="s">
        <v>31</v>
      </c>
    </row>
    <row r="5" spans="1:10" x14ac:dyDescent="0.25">
      <c r="A5" s="2" t="s">
        <v>15</v>
      </c>
      <c r="B5" s="6" t="s">
        <v>16</v>
      </c>
      <c r="C5" s="2" t="s">
        <v>23</v>
      </c>
      <c r="D5" s="6" t="s">
        <v>24</v>
      </c>
      <c r="E5" s="2" t="s">
        <v>26</v>
      </c>
      <c r="F5" s="6">
        <v>0</v>
      </c>
      <c r="G5" s="9" t="s">
        <v>30</v>
      </c>
    </row>
    <row r="6" spans="1:10" x14ac:dyDescent="0.25">
      <c r="A6" s="2" t="s">
        <v>17</v>
      </c>
      <c r="B6" s="6" t="s">
        <v>18</v>
      </c>
      <c r="C6" s="2" t="s">
        <v>22</v>
      </c>
      <c r="D6" s="6" t="s">
        <v>25</v>
      </c>
      <c r="E6" s="2" t="s">
        <v>27</v>
      </c>
      <c r="F6" s="6" t="s">
        <v>28</v>
      </c>
      <c r="G6" s="9" t="s">
        <v>29</v>
      </c>
    </row>
    <row r="7" spans="1:10" x14ac:dyDescent="0.25">
      <c r="A7" s="2" t="s">
        <v>34</v>
      </c>
      <c r="B7" s="6" t="s">
        <v>19</v>
      </c>
      <c r="C7" s="2" t="s">
        <v>20</v>
      </c>
      <c r="D7" s="6" t="s">
        <v>21</v>
      </c>
      <c r="E7" s="2" t="s">
        <v>33</v>
      </c>
      <c r="F7" s="6">
        <v>0</v>
      </c>
      <c r="G7" s="9" t="s">
        <v>35</v>
      </c>
    </row>
    <row r="10" spans="1:10" x14ac:dyDescent="0.25">
      <c r="A10" s="1" t="s">
        <v>39</v>
      </c>
    </row>
    <row r="11" spans="1:10" ht="47.25" x14ac:dyDescent="0.25">
      <c r="A11" s="10" t="s">
        <v>37</v>
      </c>
      <c r="B11" s="10" t="s">
        <v>12</v>
      </c>
      <c r="C11" s="10" t="s">
        <v>63</v>
      </c>
      <c r="D11" s="10"/>
      <c r="E11" s="10" t="s">
        <v>64</v>
      </c>
      <c r="F11" s="10" t="s">
        <v>42</v>
      </c>
      <c r="G11" s="10" t="s">
        <v>41</v>
      </c>
      <c r="H11" s="10" t="s">
        <v>52</v>
      </c>
    </row>
    <row r="12" spans="1:10" x14ac:dyDescent="0.25">
      <c r="A12" s="2" t="s">
        <v>36</v>
      </c>
      <c r="B12" s="6" t="s">
        <v>13</v>
      </c>
      <c r="C12" s="2" t="s">
        <v>62</v>
      </c>
      <c r="D12" s="6"/>
      <c r="E12" s="2" t="s">
        <v>53</v>
      </c>
      <c r="F12" s="6" t="s">
        <v>6</v>
      </c>
      <c r="G12" s="2" t="s">
        <v>43</v>
      </c>
      <c r="H12" s="2" t="s">
        <v>45</v>
      </c>
    </row>
    <row r="13" spans="1:10" s="18" customFormat="1" x14ac:dyDescent="0.25">
      <c r="A13" s="11" t="s">
        <v>9</v>
      </c>
      <c r="B13" s="12" t="s">
        <v>14</v>
      </c>
      <c r="C13" s="11" t="s">
        <v>58</v>
      </c>
      <c r="D13" s="13"/>
      <c r="E13" s="11" t="s">
        <v>54</v>
      </c>
      <c r="F13" s="12" t="s">
        <v>47</v>
      </c>
      <c r="G13" s="14" t="s">
        <v>46</v>
      </c>
      <c r="H13" s="11" t="s">
        <v>48</v>
      </c>
      <c r="I13" s="17"/>
      <c r="J13" s="17"/>
    </row>
    <row r="14" spans="1:10" x14ac:dyDescent="0.25">
      <c r="A14" s="2" t="s">
        <v>15</v>
      </c>
      <c r="B14" s="6" t="s">
        <v>16</v>
      </c>
      <c r="C14" s="2" t="s">
        <v>59</v>
      </c>
      <c r="D14" s="6"/>
      <c r="E14" s="2" t="s">
        <v>55</v>
      </c>
      <c r="F14" s="6">
        <v>0</v>
      </c>
      <c r="G14" s="9">
        <v>3000</v>
      </c>
      <c r="H14" s="2" t="s">
        <v>49</v>
      </c>
    </row>
    <row r="15" spans="1:10" x14ac:dyDescent="0.25">
      <c r="A15" s="2" t="s">
        <v>17</v>
      </c>
      <c r="B15" s="6" t="s">
        <v>18</v>
      </c>
      <c r="C15" s="2" t="s">
        <v>60</v>
      </c>
      <c r="D15" s="6"/>
      <c r="E15" s="2" t="s">
        <v>56</v>
      </c>
      <c r="F15" s="6" t="s">
        <v>40</v>
      </c>
      <c r="G15" s="9" t="s">
        <v>44</v>
      </c>
      <c r="H15" s="2" t="s">
        <v>50</v>
      </c>
    </row>
    <row r="16" spans="1:10" x14ac:dyDescent="0.25">
      <c r="A16" s="2" t="s">
        <v>34</v>
      </c>
      <c r="B16" s="6" t="s">
        <v>19</v>
      </c>
      <c r="C16" s="2" t="s">
        <v>61</v>
      </c>
      <c r="D16" s="6"/>
      <c r="E16" s="2" t="s">
        <v>57</v>
      </c>
      <c r="F16" s="6">
        <v>0</v>
      </c>
      <c r="G16" s="9">
        <v>360</v>
      </c>
      <c r="H16" s="2" t="s">
        <v>51</v>
      </c>
    </row>
    <row r="17" spans="1:10" s="18" customFormat="1" x14ac:dyDescent="0.25">
      <c r="A17" s="11" t="s">
        <v>89</v>
      </c>
      <c r="B17" s="12" t="s">
        <v>88</v>
      </c>
      <c r="C17" s="32" t="s">
        <v>90</v>
      </c>
      <c r="D17" s="12" t="s">
        <v>69</v>
      </c>
      <c r="E17" s="38" t="s">
        <v>91</v>
      </c>
      <c r="F17" s="12">
        <v>0</v>
      </c>
      <c r="G17" s="32">
        <v>12</v>
      </c>
      <c r="H17" s="11" t="s">
        <v>51</v>
      </c>
      <c r="I17" s="17"/>
      <c r="J17" s="17"/>
    </row>
    <row r="18" spans="1:10" s="18" customFormat="1" x14ac:dyDescent="0.25">
      <c r="A18" s="33"/>
      <c r="B18" s="34"/>
      <c r="C18" s="34"/>
      <c r="D18" s="34"/>
      <c r="E18" s="35"/>
      <c r="F18" s="34"/>
      <c r="G18" s="36"/>
      <c r="H18" s="37"/>
      <c r="I18" s="17"/>
      <c r="J18" s="17"/>
    </row>
    <row r="20" spans="1:10" x14ac:dyDescent="0.25">
      <c r="A20" s="1" t="s">
        <v>65</v>
      </c>
    </row>
    <row r="21" spans="1:10" ht="49.5" customHeight="1" x14ac:dyDescent="0.25">
      <c r="A21" s="15" t="s">
        <v>37</v>
      </c>
      <c r="B21" s="15" t="s">
        <v>12</v>
      </c>
      <c r="C21" s="16" t="s">
        <v>66</v>
      </c>
      <c r="D21" s="15" t="s">
        <v>68</v>
      </c>
      <c r="E21" s="15" t="s">
        <v>71</v>
      </c>
      <c r="F21" s="15" t="s">
        <v>42</v>
      </c>
      <c r="G21" s="15" t="s">
        <v>41</v>
      </c>
      <c r="H21" s="15" t="s">
        <v>52</v>
      </c>
    </row>
    <row r="22" spans="1:10" x14ac:dyDescent="0.25">
      <c r="A22" s="2" t="s">
        <v>36</v>
      </c>
      <c r="B22" s="6" t="s">
        <v>13</v>
      </c>
      <c r="C22" s="19">
        <v>1</v>
      </c>
      <c r="D22" s="6" t="s">
        <v>70</v>
      </c>
      <c r="E22" s="20">
        <f>12*C22</f>
        <v>12</v>
      </c>
      <c r="F22" s="6" t="s">
        <v>6</v>
      </c>
      <c r="G22" s="2" t="s">
        <v>43</v>
      </c>
      <c r="H22" s="2" t="s">
        <v>45</v>
      </c>
    </row>
    <row r="23" spans="1:10" x14ac:dyDescent="0.25">
      <c r="A23" s="11" t="s">
        <v>9</v>
      </c>
      <c r="B23" s="12" t="s">
        <v>14</v>
      </c>
      <c r="C23" s="19">
        <v>40</v>
      </c>
      <c r="D23" s="6" t="s">
        <v>70</v>
      </c>
      <c r="E23" s="20">
        <f t="shared" ref="E23:E26" si="0">12*C23</f>
        <v>480</v>
      </c>
      <c r="F23" s="12" t="s">
        <v>47</v>
      </c>
      <c r="G23" s="14" t="s">
        <v>46</v>
      </c>
      <c r="H23" s="11" t="s">
        <v>48</v>
      </c>
    </row>
    <row r="24" spans="1:10" x14ac:dyDescent="0.25">
      <c r="A24" s="2" t="s">
        <v>15</v>
      </c>
      <c r="B24" s="6" t="s">
        <v>16</v>
      </c>
      <c r="C24" s="19">
        <v>0.5</v>
      </c>
      <c r="D24" s="6" t="s">
        <v>69</v>
      </c>
      <c r="E24" s="20">
        <f t="shared" si="0"/>
        <v>6</v>
      </c>
      <c r="F24" s="6">
        <v>0</v>
      </c>
      <c r="G24" s="9">
        <v>3000</v>
      </c>
      <c r="H24" s="2" t="s">
        <v>49</v>
      </c>
    </row>
    <row r="25" spans="1:10" x14ac:dyDescent="0.25">
      <c r="A25" s="2" t="s">
        <v>17</v>
      </c>
      <c r="B25" s="6" t="s">
        <v>18</v>
      </c>
      <c r="C25" s="19">
        <v>0.6</v>
      </c>
      <c r="D25" s="6" t="s">
        <v>69</v>
      </c>
      <c r="E25" s="20">
        <f t="shared" si="0"/>
        <v>7.1999999999999993</v>
      </c>
      <c r="F25" s="6" t="s">
        <v>40</v>
      </c>
      <c r="G25" s="9" t="s">
        <v>44</v>
      </c>
      <c r="H25" s="2" t="s">
        <v>50</v>
      </c>
    </row>
    <row r="26" spans="1:10" x14ac:dyDescent="0.25">
      <c r="A26" s="2" t="s">
        <v>34</v>
      </c>
      <c r="B26" s="6" t="s">
        <v>19</v>
      </c>
      <c r="C26" s="19" t="s">
        <v>61</v>
      </c>
      <c r="D26" s="6" t="s">
        <v>70</v>
      </c>
      <c r="E26" s="20" t="e">
        <f t="shared" si="0"/>
        <v>#VALUE!</v>
      </c>
      <c r="F26" s="6">
        <v>0</v>
      </c>
      <c r="G26" s="9">
        <v>360</v>
      </c>
      <c r="H26" s="2" t="s">
        <v>51</v>
      </c>
    </row>
    <row r="27" spans="1:10" s="18" customFormat="1" x14ac:dyDescent="0.25">
      <c r="A27" s="11" t="s">
        <v>89</v>
      </c>
      <c r="B27" s="12" t="s">
        <v>88</v>
      </c>
      <c r="C27" s="12" t="s">
        <v>90</v>
      </c>
      <c r="D27" s="12" t="s">
        <v>69</v>
      </c>
      <c r="E27" s="31" t="e">
        <f t="shared" ref="E27" si="1">12*C27</f>
        <v>#VALUE!</v>
      </c>
      <c r="F27" s="12">
        <v>0</v>
      </c>
      <c r="G27" s="32">
        <v>360</v>
      </c>
      <c r="H27" s="11" t="s">
        <v>51</v>
      </c>
      <c r="I27" s="17"/>
      <c r="J27" s="17"/>
    </row>
  </sheetData>
  <pageMargins left="0.511811024" right="0.511811024" top="0.78740157499999996" bottom="0.78740157499999996" header="0.31496062000000002" footer="0.31496062000000002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70" zoomScaleNormal="70" workbookViewId="0">
      <pane ySplit="1" topLeftCell="A2" activePane="bottomLeft" state="frozen"/>
      <selection activeCell="F13" sqref="F13"/>
      <selection pane="bottomLeft" activeCell="F13" sqref="F13"/>
    </sheetView>
  </sheetViews>
  <sheetFormatPr defaultRowHeight="15.75" x14ac:dyDescent="0.25"/>
  <cols>
    <col min="1" max="1" width="59.25" style="28" customWidth="1"/>
    <col min="2" max="2" width="29.625" style="21" customWidth="1"/>
    <col min="3" max="3" width="14.125" style="21" customWidth="1"/>
    <col min="4" max="10" width="29.625" style="21" customWidth="1"/>
    <col min="11" max="17" width="9" style="21"/>
    <col min="18" max="19" width="9" style="22"/>
  </cols>
  <sheetData>
    <row r="1" spans="1:19" s="4" customFormat="1" ht="51" x14ac:dyDescent="0.25">
      <c r="A1" s="26" t="s">
        <v>37</v>
      </c>
      <c r="B1" s="26" t="s">
        <v>12</v>
      </c>
      <c r="C1" s="26" t="s">
        <v>72</v>
      </c>
      <c r="D1" s="26" t="s">
        <v>67</v>
      </c>
      <c r="E1" s="26" t="s">
        <v>71</v>
      </c>
      <c r="F1" s="26" t="s">
        <v>42</v>
      </c>
      <c r="G1" s="26" t="s">
        <v>92</v>
      </c>
      <c r="H1" s="26" t="s">
        <v>93</v>
      </c>
      <c r="I1" s="23"/>
      <c r="J1" s="23"/>
      <c r="K1" s="23"/>
      <c r="L1" s="23"/>
      <c r="M1" s="23"/>
      <c r="N1" s="23"/>
      <c r="O1" s="23"/>
      <c r="P1" s="23"/>
      <c r="Q1" s="23"/>
      <c r="R1" s="24"/>
      <c r="S1" s="24"/>
    </row>
    <row r="2" spans="1:19" x14ac:dyDescent="0.25">
      <c r="A2" s="27" t="s">
        <v>73</v>
      </c>
      <c r="B2" s="25"/>
      <c r="C2" s="25"/>
      <c r="D2" s="25"/>
      <c r="E2" s="25"/>
      <c r="F2" s="25"/>
      <c r="G2" s="25"/>
      <c r="H2" s="25"/>
    </row>
    <row r="3" spans="1:19" x14ac:dyDescent="0.25">
      <c r="A3" s="27" t="s">
        <v>74</v>
      </c>
      <c r="B3" s="25"/>
      <c r="C3" s="25"/>
      <c r="D3" s="25"/>
      <c r="E3" s="25"/>
      <c r="F3" s="25"/>
      <c r="G3" s="25"/>
      <c r="H3" s="25"/>
    </row>
    <row r="4" spans="1:19" x14ac:dyDescent="0.25">
      <c r="A4" s="27" t="s">
        <v>75</v>
      </c>
      <c r="B4" s="25"/>
      <c r="C4" s="25"/>
      <c r="D4" s="25"/>
      <c r="E4" s="25"/>
      <c r="F4" s="25"/>
      <c r="G4" s="25"/>
      <c r="H4" s="25"/>
    </row>
    <row r="5" spans="1:19" ht="33.75" customHeight="1" x14ac:dyDescent="0.25">
      <c r="A5" s="27" t="s">
        <v>84</v>
      </c>
      <c r="B5" s="25"/>
      <c r="C5" s="25"/>
      <c r="D5" s="25"/>
      <c r="E5" s="25"/>
      <c r="F5" s="25"/>
      <c r="G5" s="25"/>
      <c r="H5" s="25"/>
    </row>
    <row r="6" spans="1:19" ht="63.75" x14ac:dyDescent="0.25">
      <c r="A6" s="27" t="s">
        <v>76</v>
      </c>
      <c r="B6" s="29" t="s">
        <v>85</v>
      </c>
      <c r="C6" s="29" t="s">
        <v>69</v>
      </c>
      <c r="D6" s="30" t="s">
        <v>86</v>
      </c>
      <c r="E6" s="30" t="s">
        <v>87</v>
      </c>
      <c r="F6" s="25"/>
      <c r="G6" s="25"/>
      <c r="H6" s="25"/>
    </row>
    <row r="7" spans="1:19" ht="25.5" x14ac:dyDescent="0.25">
      <c r="A7" s="27" t="s">
        <v>77</v>
      </c>
      <c r="B7" s="25"/>
      <c r="C7" s="25"/>
      <c r="D7" s="25"/>
      <c r="E7" s="25"/>
      <c r="F7" s="25"/>
      <c r="G7" s="25"/>
      <c r="H7" s="25"/>
    </row>
    <row r="8" spans="1:19" ht="38.25" x14ac:dyDescent="0.25">
      <c r="A8" s="27" t="s">
        <v>78</v>
      </c>
      <c r="B8" s="25"/>
      <c r="C8" s="25"/>
      <c r="D8" s="25"/>
      <c r="E8" s="25"/>
      <c r="F8" s="25"/>
      <c r="G8" s="25"/>
      <c r="H8" s="25"/>
    </row>
    <row r="9" spans="1:19" ht="38.25" x14ac:dyDescent="0.25">
      <c r="A9" s="27" t="s">
        <v>79</v>
      </c>
      <c r="B9" s="25"/>
      <c r="C9" s="25"/>
      <c r="D9" s="25"/>
      <c r="E9" s="25"/>
      <c r="F9" s="25"/>
      <c r="G9" s="25"/>
      <c r="H9" s="25"/>
    </row>
    <row r="10" spans="1:19" ht="38.25" x14ac:dyDescent="0.25">
      <c r="A10" s="27" t="s">
        <v>80</v>
      </c>
      <c r="B10" s="25"/>
      <c r="C10" s="25"/>
      <c r="D10" s="25"/>
      <c r="E10" s="25"/>
      <c r="F10" s="25"/>
      <c r="G10" s="25"/>
      <c r="H10" s="25"/>
    </row>
    <row r="11" spans="1:19" x14ac:dyDescent="0.25">
      <c r="A11" s="27" t="s">
        <v>81</v>
      </c>
      <c r="B11" s="25"/>
      <c r="C11" s="25"/>
      <c r="D11" s="25"/>
      <c r="E11" s="25"/>
      <c r="F11" s="25"/>
      <c r="G11" s="25"/>
      <c r="H11" s="25"/>
    </row>
    <row r="12" spans="1:19" x14ac:dyDescent="0.25">
      <c r="A12" s="27" t="s">
        <v>73</v>
      </c>
      <c r="B12" s="25"/>
      <c r="C12" s="25"/>
      <c r="D12" s="25"/>
      <c r="E12" s="25"/>
      <c r="F12" s="25"/>
      <c r="G12" s="25"/>
      <c r="H12" s="25"/>
    </row>
    <row r="13" spans="1:19" x14ac:dyDescent="0.25">
      <c r="A13" s="27" t="s">
        <v>82</v>
      </c>
      <c r="B13" s="25"/>
      <c r="C13" s="25"/>
      <c r="D13" s="25"/>
      <c r="E13" s="25"/>
      <c r="F13" s="25"/>
      <c r="G13" s="25"/>
      <c r="H13" s="25"/>
    </row>
    <row r="14" spans="1:19" x14ac:dyDescent="0.25">
      <c r="A14" s="27" t="s">
        <v>83</v>
      </c>
      <c r="B14" s="25"/>
      <c r="C14" s="25"/>
      <c r="D14" s="25"/>
      <c r="E14" s="25"/>
      <c r="F14" s="25"/>
      <c r="G14" s="25"/>
      <c r="H14" s="25"/>
    </row>
    <row r="15" spans="1:19" x14ac:dyDescent="0.25">
      <c r="A15" s="27"/>
      <c r="B15" s="25"/>
      <c r="C15" s="25"/>
      <c r="D15" s="25"/>
      <c r="E15" s="25"/>
      <c r="F15" s="25"/>
      <c r="G15" s="25"/>
      <c r="H15" s="25"/>
    </row>
    <row r="16" spans="1:19" x14ac:dyDescent="0.25">
      <c r="A16" s="27"/>
      <c r="B16" s="25"/>
      <c r="C16" s="25"/>
      <c r="D16" s="25"/>
      <c r="E16" s="25"/>
      <c r="F16" s="25"/>
      <c r="G16" s="25"/>
      <c r="H16" s="25"/>
    </row>
    <row r="17" spans="1:8" x14ac:dyDescent="0.25">
      <c r="A17" s="27"/>
      <c r="B17" s="25"/>
      <c r="C17" s="25"/>
      <c r="D17" s="25"/>
      <c r="E17" s="25"/>
      <c r="F17" s="25"/>
      <c r="G17" s="25"/>
      <c r="H17" s="25"/>
    </row>
    <row r="18" spans="1:8" x14ac:dyDescent="0.25">
      <c r="A18" s="27"/>
      <c r="B18" s="25"/>
      <c r="C18" s="25"/>
      <c r="D18" s="25"/>
      <c r="E18" s="25"/>
      <c r="F18" s="25"/>
      <c r="G18" s="25"/>
      <c r="H18" s="25"/>
    </row>
  </sheetData>
  <autoFilter ref="A1:H14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9F7CAF50CBE4EAA0B4898EBBF7116" ma:contentTypeVersion="12" ma:contentTypeDescription="Crie um novo documento." ma:contentTypeScope="" ma:versionID="55fda62fe3c1b1bbf1c5b0cce4611590">
  <xsd:schema xmlns:xsd="http://www.w3.org/2001/XMLSchema" xmlns:xs="http://www.w3.org/2001/XMLSchema" xmlns:p="http://schemas.microsoft.com/office/2006/metadata/properties" xmlns:ns2="c8d6b229-8860-470e-b3f7-aba05cbd6830" xmlns:ns3="2d2f0073-a426-41d1-9d01-e851aceb49b6" targetNamespace="http://schemas.microsoft.com/office/2006/metadata/properties" ma:root="true" ma:fieldsID="28cc2ee91d18e9b343b5d7f5bd107b3d" ns2:_="" ns3:_="">
    <xsd:import namespace="c8d6b229-8860-470e-b3f7-aba05cbd6830"/>
    <xsd:import namespace="2d2f0073-a426-41d1-9d01-e851aceb4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6b229-8860-470e-b3f7-aba05cbd6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f0073-a426-41d1-9d01-e851aceb4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D826BC-ACF8-418C-A642-286D61DE9494}"/>
</file>

<file path=customXml/itemProps2.xml><?xml version="1.0" encoding="utf-8"?>
<ds:datastoreItem xmlns:ds="http://schemas.openxmlformats.org/officeDocument/2006/customXml" ds:itemID="{05F31613-50C6-4F04-A6B1-409C4111C7D2}"/>
</file>

<file path=customXml/itemProps3.xml><?xml version="1.0" encoding="utf-8"?>
<ds:datastoreItem xmlns:ds="http://schemas.openxmlformats.org/officeDocument/2006/customXml" ds:itemID="{C2F3B240-462C-4CDC-B3EC-AFA224440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Memória 1.0</vt:lpstr>
      <vt:lpstr>Memória Cálculo 1.4</vt:lpstr>
      <vt:lpstr>Planilha1</vt:lpstr>
      <vt:lpstr>Planilha2</vt:lpstr>
      <vt:lpstr>'Memória 1.0'!Area_de_impressao</vt:lpstr>
      <vt:lpstr>'Memória 1.0'!Titulos_de_impressao</vt:lpstr>
      <vt:lpstr>'Memória Cálculo 1.4'!Titulos_de_impressao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Miranda</dc:creator>
  <cp:lastModifiedBy>BRUNO</cp:lastModifiedBy>
  <cp:lastPrinted>2020-10-22T14:59:42Z</cp:lastPrinted>
  <dcterms:created xsi:type="dcterms:W3CDTF">2020-09-23T21:43:57Z</dcterms:created>
  <dcterms:modified xsi:type="dcterms:W3CDTF">2020-10-22T19:58:13Z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0x0101007559F7CAF50CBE4EAA0B4898EBBF7116</vt:lpwstr>
  </property>
</Properties>
</file>